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48 Portal Transparência - AGIR\01 Material para o site AGIR - Portal da transparência\000 - MATRIZ_Materias para utilização e atualização\001 Matriz_AGIR\05 Orçamento\02 Excução mensal e acum\4 HCAMP\"/>
    </mc:Choice>
  </mc:AlternateContent>
  <xr:revisionPtr revIDLastSave="0" documentId="13_ncr:1_{B4E50A1E-3A7E-47DC-8EC1-480A91B4F591}" xr6:coauthVersionLast="46" xr6:coauthVersionMax="46" xr10:uidLastSave="{00000000-0000-0000-0000-000000000000}"/>
  <bookViews>
    <workbookView xWindow="-120" yWindow="-120" windowWidth="20730" windowHeight="11160" tabRatio="781" xr2:uid="{00000000-000D-0000-FFFF-FFFF00000000}"/>
  </bookViews>
  <sheets>
    <sheet name="Execução Mensal - Dezembro 2020" sheetId="12" r:id="rId1"/>
  </sheets>
  <definedNames>
    <definedName name="_xlnm.Print_Area" localSheetId="0">'Execução Mensal - Dezembro 2020'!$B$2:$F$34</definedName>
  </definedNames>
  <calcPr calcId="191029"/>
</workbook>
</file>

<file path=xl/calcChain.xml><?xml version="1.0" encoding="utf-8"?>
<calcChain xmlns="http://schemas.openxmlformats.org/spreadsheetml/2006/main">
  <c r="E13" i="12" l="1"/>
  <c r="D13" i="12"/>
  <c r="D11" i="12"/>
  <c r="F14" i="12" s="1"/>
  <c r="E11" i="12"/>
  <c r="F15" i="12" l="1"/>
  <c r="F11" i="12"/>
  <c r="E17" i="12"/>
  <c r="F13" i="12"/>
  <c r="F12" i="12"/>
  <c r="F16" i="12"/>
</calcChain>
</file>

<file path=xl/sharedStrings.xml><?xml version="1.0" encoding="utf-8"?>
<sst xmlns="http://schemas.openxmlformats.org/spreadsheetml/2006/main" count="20" uniqueCount="20">
  <si>
    <t>Realizado</t>
  </si>
  <si>
    <t>Receitas</t>
  </si>
  <si>
    <t>Despesas</t>
  </si>
  <si>
    <t>Orçamento 2020</t>
  </si>
  <si>
    <t>2º semestre/2020</t>
  </si>
  <si>
    <t>Realizado dez/2020</t>
  </si>
  <si>
    <t>Pessoal</t>
  </si>
  <si>
    <t>Insumos e despesas gerais</t>
  </si>
  <si>
    <t>Investimentos</t>
  </si>
  <si>
    <t>Contrato de gestão/Termo aditivo</t>
  </si>
  <si>
    <t>Organização Social: Associação de Gestão, Inovação eResultados em Saúde - AGIR</t>
  </si>
  <si>
    <t>Unidade gerida: Hospital de Campanha para Enfrentamento do Coronavírus - Goiânia</t>
  </si>
  <si>
    <t>Contrato de Gestão nº: Contrato Nº 12/2020 - SES</t>
  </si>
  <si>
    <t>Vigência do Contrato de Gestão / Termo Aditivo: 20/03/2020 a 31/12/2020</t>
  </si>
  <si>
    <t>Valor do repasse mensal do Contrato de Gestão / Termo Aditivo: R$ 9.626.574,84 / R$ 9.564.376,95</t>
  </si>
  <si>
    <t xml:space="preserve">Notas: </t>
  </si>
  <si>
    <t>Fonte: DAF/HCAMP GCPLAN/AGIR e CORC/AGIR</t>
  </si>
  <si>
    <t>SALDO</t>
  </si>
  <si>
    <t>1. Receita refere-se a: Recurso mensal para custeio, previsto no Contrato de Gestão Emergencial 012/2020 SES/GO, na "CLÁUSULA OITAVA – DO REPASSE DE RECURSOS", no item "8.1", que prevê que "Durante os 180 (cento e oitenta) dias a que compreende a vigência do presente ajuste, o valor a ser repassado pelo PARCEIRO PÚBLICO será de R$ 57.759.449,04 (cinquenta e sete milhões, setecentos e cinquenta e nove mil, FONTE: KPIH, UNIDADE HCAMP PARCEIRO PÚBLICO será de R$ 57.759.449,04 (cinquenta e sete milhões, setecentos e cinquenta e nove mil, quatrocentos e quarenta e nove reais e quatro centavos), em parcelas mensais de R$ 9.626.574,84 (nove milhões, seiscentos e vinte e seis mil, quinhentos e setenta e quatro reais, e oitenta e quatro centavos), respeitando a Programação de Desembolso Financeiro, devendo o primeiro repasse ocorrer no prazo máximo de 30 (trinta) dias contados da outorga e os demais até o 5º dia útil de cada mês."</t>
  </si>
  <si>
    <t>PLANILHA DE EXECUCÃO ORÇAMENTARIA - COMPETÊNCIA: DEZEMBRO/2020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</si>
</sst>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3" formatCode="_-* #,##0.00_-;\-* #,##0.00_-;_-* &quot;-&quot;??_-;_-@_-"/>
    <numFmt numFmtId="164" formatCode="[$R$ -416]#,##0.00"/>
  </numFmts>
  <fonts count="9" x14ac:knownFonts="1">
    <font>
      <sz val="10"/>
      <color rgb="FF000000"/>
      <name val="Arial"/>
      <charset val="1"/>
    </font>
    <font>
      <sz val="8"/>
      <color rgb="FFFFFFFF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666666"/>
        <bgColor rgb="FF80808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rgb="FF969696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left"/>
    </xf>
    <xf numFmtId="164" fontId="3" fillId="4" borderId="2" xfId="0" applyNumberFormat="1" applyFont="1" applyFill="1" applyBorder="1" applyAlignment="1">
      <alignment horizontal="right"/>
    </xf>
    <xf numFmtId="10" fontId="3" fillId="4" borderId="8" xfId="1" applyNumberFormat="1" applyFont="1" applyFill="1" applyBorder="1" applyAlignment="1">
      <alignment horizontal="center"/>
    </xf>
    <xf numFmtId="0" fontId="3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left"/>
    </xf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10" fontId="6" fillId="4" borderId="4" xfId="1" applyNumberFormat="1" applyFont="1" applyFill="1" applyBorder="1" applyAlignment="1">
      <alignment horizontal="center"/>
    </xf>
    <xf numFmtId="164" fontId="3" fillId="4" borderId="4" xfId="0" applyNumberFormat="1" applyFont="1" applyFill="1" applyBorder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0" fontId="3" fillId="4" borderId="7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164" fontId="2" fillId="4" borderId="5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left"/>
    </xf>
    <xf numFmtId="0" fontId="3" fillId="4" borderId="9" xfId="0" applyFont="1" applyFill="1" applyBorder="1" applyAlignment="1">
      <alignment horizontal="left"/>
    </xf>
    <xf numFmtId="8" fontId="5" fillId="4" borderId="6" xfId="0" applyNumberFormat="1" applyFont="1" applyFill="1" applyBorder="1" applyAlignment="1">
      <alignment horizontal="right"/>
    </xf>
    <xf numFmtId="0" fontId="0" fillId="4" borderId="0" xfId="0" applyFill="1"/>
    <xf numFmtId="164" fontId="3" fillId="4" borderId="3" xfId="0" applyNumberFormat="1" applyFont="1" applyFill="1" applyBorder="1" applyAlignment="1">
      <alignment horizontal="right"/>
    </xf>
    <xf numFmtId="164" fontId="3" fillId="4" borderId="2" xfId="0" applyNumberFormat="1" applyFont="1" applyFill="1" applyBorder="1" applyAlignment="1">
      <alignment horizontal="right"/>
    </xf>
    <xf numFmtId="164" fontId="6" fillId="4" borderId="4" xfId="0" applyNumberFormat="1" applyFont="1" applyFill="1" applyBorder="1" applyAlignment="1">
      <alignment horizontal="right"/>
    </xf>
    <xf numFmtId="164" fontId="6" fillId="4" borderId="1" xfId="0" applyNumberFormat="1" applyFont="1" applyFill="1" applyBorder="1" applyAlignment="1">
      <alignment horizontal="right"/>
    </xf>
    <xf numFmtId="0" fontId="3" fillId="5" borderId="13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center"/>
    </xf>
    <xf numFmtId="0" fontId="6" fillId="7" borderId="1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0" fillId="0" borderId="0" xfId="0" applyAlignment="1">
      <alignment horizontal="justify" vertical="center" wrapText="1"/>
    </xf>
  </cellXfs>
  <cellStyles count="3">
    <cellStyle name="Normal" xfId="0" builtinId="0"/>
    <cellStyle name="Porcentagem" xfId="1" builtinId="5"/>
    <cellStyle name="Vírgula 2" xfId="2" xr:uid="{F0B14A18-52C7-45BA-B1B1-85EC8D4E91F5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93C47D"/>
      <rgbColor rgb="FF808080"/>
      <rgbColor rgb="FF9999FF"/>
      <rgbColor rgb="FF993366"/>
      <rgbColor rgb="FFF3F3F3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1565275</xdr:colOff>
      <xdr:row>1</xdr:row>
      <xdr:rowOff>174625</xdr:rowOff>
    </xdr:from>
    <xdr:to>
      <xdr:col>5</xdr:col>
      <xdr:colOff>298450</xdr:colOff>
      <xdr:row>1</xdr:row>
      <xdr:rowOff>781875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FA770C-8D44-482C-92F9-6A7D5F644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95525" y="333375"/>
          <a:ext cx="3400425" cy="6072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454025</xdr:colOff>
      <xdr:row>1</xdr:row>
      <xdr:rowOff>203200</xdr:rowOff>
    </xdr:from>
    <xdr:to>
      <xdr:col>2</xdr:col>
      <xdr:colOff>1470168</xdr:colOff>
      <xdr:row>1</xdr:row>
      <xdr:rowOff>727075</xdr:rowOff>
    </xdr:to>
    <xdr:pic>
      <xdr:nvPicPr>
        <xdr:cNvPr id="3" name="Imagem 2" descr="C:\Users\4589-maria\Desktop\Webmail __ LOGO AGIR.png_files\LOGO AGIR.png">
          <a:extLst>
            <a:ext uri="{FF2B5EF4-FFF2-40B4-BE49-F238E27FC236}">
              <a16:creationId xmlns:a16="http://schemas.microsoft.com/office/drawing/2014/main" id="{FF4AAAF2-D07B-4178-B3B0-97A09E183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275" y="361950"/>
          <a:ext cx="1016143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E624-13F2-4C9B-9F2B-6C803DBDCA67}">
  <dimension ref="A1:F34"/>
  <sheetViews>
    <sheetView tabSelected="1" zoomScaleNormal="100" workbookViewId="0">
      <selection activeCell="I6" sqref="I6"/>
    </sheetView>
  </sheetViews>
  <sheetFormatPr defaultRowHeight="12.75" x14ac:dyDescent="0.2"/>
  <cols>
    <col min="1" max="1" width="9.140625" style="22"/>
    <col min="2" max="2" width="2" style="22" customWidth="1"/>
    <col min="3" max="3" width="28.5703125" style="1" customWidth="1"/>
    <col min="4" max="5" width="20.7109375" style="1" customWidth="1"/>
    <col min="6" max="6" width="10.7109375" style="1" customWidth="1"/>
    <col min="7" max="16384" width="9.140625" style="1"/>
  </cols>
  <sheetData>
    <row r="1" spans="3:6" s="22" customFormat="1" x14ac:dyDescent="0.2"/>
    <row r="2" spans="3:6" ht="66" customHeight="1" x14ac:dyDescent="0.2">
      <c r="C2" s="3"/>
      <c r="D2" s="6"/>
      <c r="E2" s="6"/>
      <c r="F2" s="6"/>
    </row>
    <row r="3" spans="3:6" x14ac:dyDescent="0.2">
      <c r="C3" s="27" t="s">
        <v>10</v>
      </c>
      <c r="D3" s="28"/>
      <c r="E3" s="28"/>
      <c r="F3" s="29"/>
    </row>
    <row r="4" spans="3:6" x14ac:dyDescent="0.2">
      <c r="C4" s="30" t="s">
        <v>11</v>
      </c>
      <c r="D4" s="31"/>
      <c r="E4" s="31"/>
      <c r="F4" s="32"/>
    </row>
    <row r="5" spans="3:6" x14ac:dyDescent="0.2">
      <c r="C5" s="30" t="s">
        <v>12</v>
      </c>
      <c r="D5" s="31"/>
      <c r="E5" s="31"/>
      <c r="F5" s="32"/>
    </row>
    <row r="6" spans="3:6" x14ac:dyDescent="0.2">
      <c r="C6" s="30" t="s">
        <v>13</v>
      </c>
      <c r="D6" s="31"/>
      <c r="E6" s="31"/>
      <c r="F6" s="32"/>
    </row>
    <row r="7" spans="3:6" x14ac:dyDescent="0.2">
      <c r="C7" s="33" t="s">
        <v>14</v>
      </c>
      <c r="D7" s="34"/>
      <c r="E7" s="34"/>
      <c r="F7" s="35"/>
    </row>
    <row r="8" spans="3:6" x14ac:dyDescent="0.2">
      <c r="C8" s="8"/>
      <c r="D8" s="6"/>
      <c r="E8" s="6"/>
      <c r="F8" s="6"/>
    </row>
    <row r="9" spans="3:6" x14ac:dyDescent="0.2">
      <c r="C9" s="36" t="s">
        <v>19</v>
      </c>
      <c r="D9" s="37"/>
      <c r="E9" s="37"/>
      <c r="F9" s="38"/>
    </row>
    <row r="10" spans="3:6" x14ac:dyDescent="0.2">
      <c r="C10" s="18" t="s">
        <v>4</v>
      </c>
      <c r="D10" s="9" t="s">
        <v>3</v>
      </c>
      <c r="E10" s="10" t="s">
        <v>5</v>
      </c>
      <c r="F10" s="11" t="s">
        <v>0</v>
      </c>
    </row>
    <row r="11" spans="3:6" x14ac:dyDescent="0.2">
      <c r="C11" s="19" t="s">
        <v>1</v>
      </c>
      <c r="D11" s="23">
        <f>SUM(D12:D12)</f>
        <v>58825299.850000001</v>
      </c>
      <c r="E11" s="25">
        <f>E12</f>
        <v>19137702.530000001</v>
      </c>
      <c r="F11" s="12">
        <f t="shared" ref="F11:F16" si="0">E11/$D$11</f>
        <v>0.32533115137193813</v>
      </c>
    </row>
    <row r="12" spans="3:6" x14ac:dyDescent="0.2">
      <c r="C12" s="20" t="s">
        <v>9</v>
      </c>
      <c r="D12" s="24">
        <v>58825299.850000001</v>
      </c>
      <c r="E12" s="13">
        <v>19137702.530000001</v>
      </c>
      <c r="F12" s="12">
        <f t="shared" si="0"/>
        <v>0.32533115137193813</v>
      </c>
    </row>
    <row r="13" spans="3:6" x14ac:dyDescent="0.2">
      <c r="C13" s="19" t="s">
        <v>2</v>
      </c>
      <c r="D13" s="25">
        <f>SUM(D14:D16)</f>
        <v>58825299.849999994</v>
      </c>
      <c r="E13" s="26">
        <f>SUM(E14:E16)</f>
        <v>7348417.5800000001</v>
      </c>
      <c r="F13" s="12">
        <f t="shared" si="0"/>
        <v>0.12491933910643721</v>
      </c>
    </row>
    <row r="14" spans="3:6" x14ac:dyDescent="0.2">
      <c r="C14" s="20" t="s">
        <v>6</v>
      </c>
      <c r="D14" s="24">
        <v>36055679.329999998</v>
      </c>
      <c r="E14" s="14">
        <v>3302201.18</v>
      </c>
      <c r="F14" s="12">
        <f t="shared" si="0"/>
        <v>5.613573051765753E-2</v>
      </c>
    </row>
    <row r="15" spans="3:6" x14ac:dyDescent="0.2">
      <c r="C15" s="20" t="s">
        <v>7</v>
      </c>
      <c r="D15" s="24">
        <v>22769620.519999996</v>
      </c>
      <c r="E15" s="4">
        <v>4046216.4</v>
      </c>
      <c r="F15" s="12">
        <f>E15/$D$11</f>
        <v>6.8783608588779674E-2</v>
      </c>
    </row>
    <row r="16" spans="3:6" x14ac:dyDescent="0.2">
      <c r="C16" s="15" t="s">
        <v>8</v>
      </c>
      <c r="D16" s="24">
        <v>0</v>
      </c>
      <c r="E16" s="2">
        <v>0</v>
      </c>
      <c r="F16" s="12">
        <f t="shared" si="0"/>
        <v>0</v>
      </c>
    </row>
    <row r="17" spans="3:6" x14ac:dyDescent="0.2">
      <c r="C17" s="16" t="s">
        <v>17</v>
      </c>
      <c r="D17" s="17"/>
      <c r="E17" s="21">
        <f>E11-E13</f>
        <v>11789284.950000001</v>
      </c>
      <c r="F17" s="5"/>
    </row>
    <row r="18" spans="3:6" x14ac:dyDescent="0.2">
      <c r="C18" s="7" t="s">
        <v>16</v>
      </c>
      <c r="D18" s="7"/>
      <c r="E18" s="7"/>
      <c r="F18" s="7"/>
    </row>
    <row r="19" spans="3:6" x14ac:dyDescent="0.2">
      <c r="C19" s="7"/>
      <c r="D19" s="7"/>
      <c r="E19" s="7"/>
      <c r="F19" s="7"/>
    </row>
    <row r="20" spans="3:6" x14ac:dyDescent="0.2">
      <c r="C20" s="7" t="s">
        <v>15</v>
      </c>
      <c r="D20" s="7"/>
      <c r="E20" s="7"/>
      <c r="F20" s="7"/>
    </row>
    <row r="21" spans="3:6" x14ac:dyDescent="0.2">
      <c r="C21" s="7"/>
      <c r="D21" s="7"/>
      <c r="E21" s="7"/>
      <c r="F21" s="7"/>
    </row>
    <row r="22" spans="3:6" x14ac:dyDescent="0.2">
      <c r="C22" s="39" t="s">
        <v>18</v>
      </c>
      <c r="D22" s="39"/>
      <c r="E22" s="39"/>
      <c r="F22" s="39"/>
    </row>
    <row r="23" spans="3:6" ht="12.75" customHeight="1" x14ac:dyDescent="0.2">
      <c r="C23" s="39"/>
      <c r="D23" s="39"/>
      <c r="E23" s="39"/>
      <c r="F23" s="39"/>
    </row>
    <row r="24" spans="3:6" x14ac:dyDescent="0.2">
      <c r="C24" s="39"/>
      <c r="D24" s="39"/>
      <c r="E24" s="39"/>
      <c r="F24" s="39"/>
    </row>
    <row r="25" spans="3:6" x14ac:dyDescent="0.2">
      <c r="C25" s="39"/>
      <c r="D25" s="39"/>
      <c r="E25" s="39"/>
      <c r="F25" s="39"/>
    </row>
    <row r="26" spans="3:6" x14ac:dyDescent="0.2">
      <c r="C26" s="39"/>
      <c r="D26" s="39"/>
      <c r="E26" s="39"/>
      <c r="F26" s="39"/>
    </row>
    <row r="27" spans="3:6" x14ac:dyDescent="0.2">
      <c r="C27" s="39"/>
      <c r="D27" s="39"/>
      <c r="E27" s="39"/>
      <c r="F27" s="39"/>
    </row>
    <row r="28" spans="3:6" x14ac:dyDescent="0.2">
      <c r="C28" s="39"/>
      <c r="D28" s="39"/>
      <c r="E28" s="39"/>
      <c r="F28" s="39"/>
    </row>
    <row r="29" spans="3:6" x14ac:dyDescent="0.2">
      <c r="C29" s="39"/>
      <c r="D29" s="39"/>
      <c r="E29" s="39"/>
      <c r="F29" s="39"/>
    </row>
    <row r="30" spans="3:6" x14ac:dyDescent="0.2">
      <c r="C30" s="39"/>
      <c r="D30" s="39"/>
      <c r="E30" s="39"/>
      <c r="F30" s="39"/>
    </row>
    <row r="31" spans="3:6" x14ac:dyDescent="0.2">
      <c r="C31" s="39"/>
      <c r="D31" s="39"/>
      <c r="E31" s="39"/>
      <c r="F31" s="39"/>
    </row>
    <row r="32" spans="3:6" x14ac:dyDescent="0.2">
      <c r="C32" s="39"/>
      <c r="D32" s="39"/>
      <c r="E32" s="39"/>
      <c r="F32" s="39"/>
    </row>
    <row r="33" spans="3:6" x14ac:dyDescent="0.2">
      <c r="C33" s="39"/>
      <c r="D33" s="39"/>
      <c r="E33" s="39"/>
      <c r="F33" s="39"/>
    </row>
    <row r="34" spans="3:6" x14ac:dyDescent="0.2">
      <c r="C34" s="39"/>
      <c r="D34" s="39"/>
      <c r="E34" s="39"/>
      <c r="F34" s="39"/>
    </row>
  </sheetData>
  <mergeCells count="7">
    <mergeCell ref="C22:F34"/>
    <mergeCell ref="C3:F3"/>
    <mergeCell ref="C4:F4"/>
    <mergeCell ref="C5:F5"/>
    <mergeCell ref="C6:F6"/>
    <mergeCell ref="C7:F7"/>
    <mergeCell ref="C9:F9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Execução Mensal - Dezembro 2020</vt:lpstr>
      <vt:lpstr>'Execução Mensal - Dezembro 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Momonuki</dc:creator>
  <cp:lastModifiedBy>Patricia Alves Da Silva</cp:lastModifiedBy>
  <cp:revision>0</cp:revision>
  <cp:lastPrinted>2021-04-19T14:21:50Z</cp:lastPrinted>
  <dcterms:created xsi:type="dcterms:W3CDTF">2021-01-07T13:19:12Z</dcterms:created>
  <dcterms:modified xsi:type="dcterms:W3CDTF">2021-04-19T14:21:59Z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